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sakamoto.ISIT\Box Sync\総務省オープンデータリーダ育成研修\2019\00.リーダ育成研修\研修ポータル\滋賀県\"/>
    </mc:Choice>
  </mc:AlternateContent>
  <xr:revisionPtr revIDLastSave="0" documentId="13_ncr:1_{1F3CA7EB-87B3-47D6-820D-3F30201E5027}" xr6:coauthVersionLast="43" xr6:coauthVersionMax="43" xr10:uidLastSave="{00000000-0000-0000-0000-000000000000}"/>
  <bookViews>
    <workbookView xWindow="20130" yWindow="-10010" windowWidth="28800" windowHeight="15500" tabRatio="703" xr2:uid="{00000000-000D-0000-FFFF-FFFF00000000}"/>
  </bookViews>
  <sheets>
    <sheet name="プログラム" sheetId="10" r:id="rId1"/>
    <sheet name="変更のポイント" sheetId="5" state="hidden" r:id="rId2"/>
  </sheets>
  <definedNames>
    <definedName name="_xlnm.Print_Titles" localSheetId="0">プログラム!$1:$7</definedName>
    <definedName name="_xlnm.Print_Titles" localSheetId="1">変更のポイント!$1:$1</definedName>
  </definedNames>
  <calcPr calcId="181029" concurrentManualCount="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3" i="10" l="1"/>
  <c r="C8" i="10"/>
  <c r="A9" i="10" s="1"/>
  <c r="C9" i="10" s="1"/>
  <c r="A10" i="10" s="1"/>
  <c r="C10" i="10" s="1"/>
  <c r="A11" i="10" s="1"/>
  <c r="C11" i="10" s="1"/>
  <c r="A12" i="10" s="1"/>
  <c r="C12" i="10" s="1"/>
  <c r="A13" i="10" s="1"/>
  <c r="C13" i="10" s="1"/>
  <c r="A14" i="10" s="1"/>
  <c r="C14" i="10" s="1"/>
  <c r="A15" i="10" s="1"/>
  <c r="C15" i="10" s="1"/>
  <c r="A16" i="10" s="1"/>
  <c r="C16" i="10" s="1"/>
  <c r="A17" i="10" s="1"/>
  <c r="C17" i="10" s="1"/>
  <c r="A18" i="10" s="1"/>
  <c r="C18" i="10" s="1"/>
  <c r="A19" i="10" s="1"/>
  <c r="C19" i="10" s="1"/>
  <c r="A20" i="10" s="1"/>
  <c r="C20" i="10" s="1"/>
  <c r="A21" i="10" s="1"/>
  <c r="C21" i="10" s="1"/>
  <c r="A22" i="10" s="1"/>
  <c r="C22" i="10" s="1"/>
  <c r="A23" i="10" s="1"/>
  <c r="A15" i="5" l="1"/>
  <c r="A14" i="5"/>
  <c r="A17" i="5" l="1"/>
  <c r="A16" i="5"/>
  <c r="A13" i="5"/>
  <c r="A12" i="5"/>
  <c r="A11" i="5"/>
  <c r="A10" i="5"/>
  <c r="A9" i="5"/>
  <c r="A8" i="5"/>
  <c r="A7" i="5"/>
  <c r="A6" i="5"/>
  <c r="A5" i="5"/>
  <c r="A4" i="5"/>
  <c r="A3" i="5"/>
  <c r="A2" i="5"/>
</calcChain>
</file>

<file path=xl/sharedStrings.xml><?xml version="1.0" encoding="utf-8"?>
<sst xmlns="http://schemas.openxmlformats.org/spreadsheetml/2006/main" count="67" uniqueCount="51">
  <si>
    <t>時間</t>
    <rPh sb="0" eb="2">
      <t>ジカン</t>
    </rPh>
    <phoneticPr fontId="1"/>
  </si>
  <si>
    <t>＜休憩＞</t>
    <phoneticPr fontId="1"/>
  </si>
  <si>
    <t>受講者自己紹介</t>
    <rPh sb="0" eb="3">
      <t>ジュコウシャ</t>
    </rPh>
    <rPh sb="3" eb="5">
      <t>ジコ</t>
    </rPh>
    <rPh sb="5" eb="7">
      <t>ショウカイ</t>
    </rPh>
    <phoneticPr fontId="1"/>
  </si>
  <si>
    <t xml:space="preserve">席は自由席とし、ワークショップ直前の休憩時に指定したグループなるよう席替えをしてもらったが、
最初から指定したグループで着席してもらった上で、グループ内で自己紹介する時間を取るようにする。
※同じ自治体の方が固まらないようにグループ分けする。
</t>
    <rPh sb="0" eb="1">
      <t>セキ</t>
    </rPh>
    <rPh sb="2" eb="4">
      <t>ジユウ</t>
    </rPh>
    <rPh sb="4" eb="5">
      <t>セキ</t>
    </rPh>
    <rPh sb="15" eb="17">
      <t>チョクゼン</t>
    </rPh>
    <rPh sb="18" eb="20">
      <t>キュウケイ</t>
    </rPh>
    <rPh sb="20" eb="21">
      <t>ジ</t>
    </rPh>
    <rPh sb="22" eb="24">
      <t>シテイ</t>
    </rPh>
    <rPh sb="34" eb="36">
      <t>セキガ</t>
    </rPh>
    <rPh sb="47" eb="49">
      <t>サイショ</t>
    </rPh>
    <rPh sb="51" eb="53">
      <t>シテイ</t>
    </rPh>
    <rPh sb="60" eb="62">
      <t>チャクセキ</t>
    </rPh>
    <rPh sb="68" eb="69">
      <t>ウエ</t>
    </rPh>
    <rPh sb="75" eb="76">
      <t>ナイ</t>
    </rPh>
    <rPh sb="77" eb="79">
      <t>ジコ</t>
    </rPh>
    <rPh sb="79" eb="81">
      <t>ショウカイ</t>
    </rPh>
    <rPh sb="83" eb="85">
      <t>ジカン</t>
    </rPh>
    <rPh sb="86" eb="87">
      <t>ト</t>
    </rPh>
    <rPh sb="96" eb="97">
      <t>オナ</t>
    </rPh>
    <rPh sb="98" eb="101">
      <t>ジチタイ</t>
    </rPh>
    <rPh sb="102" eb="103">
      <t>カタ</t>
    </rPh>
    <rPh sb="104" eb="105">
      <t>カタ</t>
    </rPh>
    <rPh sb="116" eb="117">
      <t>ワ</t>
    </rPh>
    <phoneticPr fontId="1"/>
  </si>
  <si>
    <t xml:space="preserve">「実務講習」が午後開始で、休憩なし90分は受講者にとって辛いと思われる。
「実務講習」を『踏み出す・整備する・公開する』と『活用する』に分割し、『公開する』の後に実習を入れる。
</t>
    <rPh sb="1" eb="3">
      <t>ジツム</t>
    </rPh>
    <rPh sb="3" eb="5">
      <t>コウシュウ</t>
    </rPh>
    <rPh sb="7" eb="9">
      <t>ゴゴ</t>
    </rPh>
    <rPh sb="9" eb="11">
      <t>カイシ</t>
    </rPh>
    <rPh sb="13" eb="15">
      <t>キュウケイ</t>
    </rPh>
    <rPh sb="19" eb="20">
      <t>フン</t>
    </rPh>
    <rPh sb="21" eb="24">
      <t>ジュコウシャ</t>
    </rPh>
    <rPh sb="28" eb="29">
      <t>ツラ</t>
    </rPh>
    <rPh sb="31" eb="32">
      <t>オモ</t>
    </rPh>
    <rPh sb="62" eb="64">
      <t>カツヨウ</t>
    </rPh>
    <rPh sb="68" eb="70">
      <t>ブンカツ</t>
    </rPh>
    <rPh sb="73" eb="75">
      <t>コウカイ</t>
    </rPh>
    <rPh sb="79" eb="80">
      <t>アト</t>
    </rPh>
    <rPh sb="81" eb="83">
      <t>ジッシュウ</t>
    </rPh>
    <rPh sb="84" eb="85">
      <t>イ</t>
    </rPh>
    <phoneticPr fontId="1"/>
  </si>
  <si>
    <t xml:space="preserve">早退者を考慮し、ワークショップ終了を15:00頃までに収める。
※ワークショップまではできるだけ受講してもらいたい。
</t>
    <rPh sb="15" eb="17">
      <t>シュウリョウ</t>
    </rPh>
    <rPh sb="23" eb="24">
      <t>コロ</t>
    </rPh>
    <rPh sb="27" eb="28">
      <t>オサ</t>
    </rPh>
    <phoneticPr fontId="1"/>
  </si>
  <si>
    <t>日付</t>
    <rPh sb="0" eb="2">
      <t>ヒヅケ</t>
    </rPh>
    <phoneticPr fontId="1"/>
  </si>
  <si>
    <t>変更のポイント</t>
    <rPh sb="0" eb="2">
      <t>ヘンコウ</t>
    </rPh>
    <phoneticPr fontId="1"/>
  </si>
  <si>
    <t xml:space="preserve">地域メンターに、最初に自己紹介していただく。
※研修概要・プログラム説明でメンターの所属・氏名は紹介したが、登場するタイミングがなかったため。
</t>
    <rPh sb="0" eb="2">
      <t>チイキ</t>
    </rPh>
    <rPh sb="8" eb="10">
      <t>サイショ</t>
    </rPh>
    <rPh sb="11" eb="13">
      <t>ジコ</t>
    </rPh>
    <rPh sb="13" eb="15">
      <t>ショウカイ</t>
    </rPh>
    <rPh sb="42" eb="44">
      <t>ショゾク</t>
    </rPh>
    <rPh sb="45" eb="47">
      <t>シメイ</t>
    </rPh>
    <rPh sb="48" eb="50">
      <t>ショウカイ</t>
    </rPh>
    <rPh sb="54" eb="56">
      <t>トウジョウ</t>
    </rPh>
    <phoneticPr fontId="1"/>
  </si>
  <si>
    <t xml:space="preserve">「オープンデータの意義」と「実務講習」の内容が重複している箇所がある（時間はいずれも余裕なし）。
重複部分は「実務講習」から削除し、「オープンデータの意義」の時間を長くする。
</t>
    <rPh sb="14" eb="16">
      <t>ジツム</t>
    </rPh>
    <rPh sb="16" eb="18">
      <t>コウシュウ</t>
    </rPh>
    <rPh sb="20" eb="22">
      <t>ナイヨウ</t>
    </rPh>
    <rPh sb="23" eb="25">
      <t>チョウフク</t>
    </rPh>
    <rPh sb="29" eb="31">
      <t>カショ</t>
    </rPh>
    <rPh sb="35" eb="37">
      <t>ジカン</t>
    </rPh>
    <rPh sb="42" eb="44">
      <t>ヨユウ</t>
    </rPh>
    <rPh sb="49" eb="51">
      <t>チョウフク</t>
    </rPh>
    <rPh sb="51" eb="53">
      <t>ブブン</t>
    </rPh>
    <rPh sb="55" eb="57">
      <t>ジツム</t>
    </rPh>
    <rPh sb="57" eb="59">
      <t>コウシュウ</t>
    </rPh>
    <rPh sb="62" eb="64">
      <t>サクジョ</t>
    </rPh>
    <rPh sb="75" eb="77">
      <t>イギ</t>
    </rPh>
    <rPh sb="79" eb="81">
      <t>ジカン</t>
    </rPh>
    <rPh sb="82" eb="83">
      <t>ナガ</t>
    </rPh>
    <phoneticPr fontId="1"/>
  </si>
  <si>
    <t xml:space="preserve">「実務講習」の後、「近隣団体の取組み事例」「オープンデータ化支援研修の進め方」とする。
※帰ってから参考となる情報という意味で、最後の方にする。
</t>
    <rPh sb="7" eb="8">
      <t>アト</t>
    </rPh>
    <rPh sb="45" eb="46">
      <t>カエ</t>
    </rPh>
    <rPh sb="50" eb="52">
      <t>サンコウ</t>
    </rPh>
    <rPh sb="55" eb="57">
      <t>ジョウホウ</t>
    </rPh>
    <rPh sb="60" eb="62">
      <t>イミ</t>
    </rPh>
    <rPh sb="64" eb="66">
      <t>サイゴ</t>
    </rPh>
    <rPh sb="67" eb="68">
      <t>ホウ</t>
    </rPh>
    <phoneticPr fontId="1"/>
  </si>
  <si>
    <t xml:space="preserve">修了証書を用意している。初回は受託者がグループに配布して回ったが、できれば総通局の方に渡していただくようにしたい。
※終わりの挨拶をしていただくと仮定して、修了証書授与＋挨拶として枠を15分設ける。
※難しければ、別の方法を検討する。
</t>
    <rPh sb="0" eb="2">
      <t>シュウリョウ</t>
    </rPh>
    <rPh sb="2" eb="4">
      <t>ショウショ</t>
    </rPh>
    <rPh sb="5" eb="7">
      <t>ヨウイ</t>
    </rPh>
    <rPh sb="12" eb="14">
      <t>ショカイ</t>
    </rPh>
    <rPh sb="15" eb="18">
      <t>ジュタクシャ</t>
    </rPh>
    <rPh sb="24" eb="26">
      <t>ハイフ</t>
    </rPh>
    <rPh sb="28" eb="29">
      <t>マワ</t>
    </rPh>
    <rPh sb="37" eb="40">
      <t>ソウツウキョク</t>
    </rPh>
    <rPh sb="41" eb="42">
      <t>カタ</t>
    </rPh>
    <rPh sb="43" eb="44">
      <t>ワタ</t>
    </rPh>
    <rPh sb="59" eb="60">
      <t>オ</t>
    </rPh>
    <rPh sb="63" eb="65">
      <t>アイサツ</t>
    </rPh>
    <rPh sb="73" eb="75">
      <t>カテイ</t>
    </rPh>
    <rPh sb="78" eb="80">
      <t>シュウリョウ</t>
    </rPh>
    <rPh sb="80" eb="82">
      <t>ショウショ</t>
    </rPh>
    <rPh sb="82" eb="84">
      <t>ジュヨ</t>
    </rPh>
    <rPh sb="85" eb="87">
      <t>アイサツ</t>
    </rPh>
    <rPh sb="90" eb="91">
      <t>ワク</t>
    </rPh>
    <rPh sb="95" eb="96">
      <t>モウ</t>
    </rPh>
    <rPh sb="101" eb="102">
      <t>ムズカ</t>
    </rPh>
    <rPh sb="107" eb="108">
      <t>ベツ</t>
    </rPh>
    <rPh sb="109" eb="111">
      <t>ホウホウ</t>
    </rPh>
    <rPh sb="112" eb="114">
      <t>ケントウ</t>
    </rPh>
    <phoneticPr fontId="1"/>
  </si>
  <si>
    <t xml:space="preserve">質疑応答の時間での質問は出にくいと思われる。最後の質疑応答は30分→10分に短縮。
代わりに、各プログラムの最後に軽く質疑応答を行うようにする。
</t>
    <rPh sb="0" eb="2">
      <t>シツギ</t>
    </rPh>
    <rPh sb="2" eb="4">
      <t>オウトウ</t>
    </rPh>
    <rPh sb="5" eb="7">
      <t>ジカン</t>
    </rPh>
    <rPh sb="9" eb="11">
      <t>シツモン</t>
    </rPh>
    <rPh sb="12" eb="13">
      <t>デ</t>
    </rPh>
    <rPh sb="17" eb="18">
      <t>オモ</t>
    </rPh>
    <rPh sb="22" eb="24">
      <t>サイゴ</t>
    </rPh>
    <rPh sb="25" eb="27">
      <t>シツギ</t>
    </rPh>
    <rPh sb="27" eb="29">
      <t>オウトウ</t>
    </rPh>
    <rPh sb="32" eb="33">
      <t>フン</t>
    </rPh>
    <rPh sb="36" eb="37">
      <t>フン</t>
    </rPh>
    <rPh sb="38" eb="40">
      <t>タンシュク</t>
    </rPh>
    <rPh sb="42" eb="43">
      <t>カ</t>
    </rPh>
    <rPh sb="47" eb="48">
      <t>カク</t>
    </rPh>
    <rPh sb="54" eb="56">
      <t>サイゴ</t>
    </rPh>
    <rPh sb="57" eb="58">
      <t>カル</t>
    </rPh>
    <rPh sb="59" eb="61">
      <t>シツギ</t>
    </rPh>
    <rPh sb="61" eb="63">
      <t>オウトウ</t>
    </rPh>
    <rPh sb="64" eb="65">
      <t>オコナ</t>
    </rPh>
    <phoneticPr fontId="1"/>
  </si>
  <si>
    <t xml:space="preserve">遠方からの受講者を考慮し、可能な限り早めに終了とする。
</t>
    <rPh sb="0" eb="2">
      <t>エンポウ</t>
    </rPh>
    <rPh sb="5" eb="8">
      <t>ジュコウシャ</t>
    </rPh>
    <rPh sb="9" eb="11">
      <t>コウリョ</t>
    </rPh>
    <rPh sb="13" eb="15">
      <t>カノウ</t>
    </rPh>
    <rPh sb="16" eb="17">
      <t>カギ</t>
    </rPh>
    <rPh sb="18" eb="19">
      <t>ハヤ</t>
    </rPh>
    <rPh sb="21" eb="23">
      <t>シュウリョウ</t>
    </rPh>
    <phoneticPr fontId="1"/>
  </si>
  <si>
    <t>タイトル</t>
    <phoneticPr fontId="1"/>
  </si>
  <si>
    <t>～</t>
    <phoneticPr fontId="1"/>
  </si>
  <si>
    <t>挨拶</t>
    <phoneticPr fontId="1"/>
  </si>
  <si>
    <t>＜昼休憩＞</t>
    <phoneticPr fontId="1"/>
  </si>
  <si>
    <t>⑥ ワークショップ</t>
    <phoneticPr fontId="1"/>
  </si>
  <si>
    <t>終了</t>
    <phoneticPr fontId="1"/>
  </si>
  <si>
    <t>担当者（敬称略）</t>
    <rPh sb="4" eb="7">
      <t>ケイショウリャク</t>
    </rPh>
    <phoneticPr fontId="1"/>
  </si>
  <si>
    <t>研修概要・プログラム説明</t>
    <rPh sb="2" eb="4">
      <t>ガイヨウ</t>
    </rPh>
    <phoneticPr fontId="1"/>
  </si>
  <si>
    <t>No.</t>
    <phoneticPr fontId="1"/>
  </si>
  <si>
    <t xml:space="preserve">「オープンデータの意義」を資料提供のみにする。
最低限必要な内容は「実務講習」に移し、実務講習のSTEP1「踏み出す」で紹介する。
</t>
    <rPh sb="13" eb="15">
      <t>シリョウ</t>
    </rPh>
    <rPh sb="15" eb="17">
      <t>テイキョウ</t>
    </rPh>
    <rPh sb="24" eb="27">
      <t>サイテイゲン</t>
    </rPh>
    <rPh sb="27" eb="29">
      <t>ヒツヨウ</t>
    </rPh>
    <rPh sb="30" eb="32">
      <t>ナイヨウ</t>
    </rPh>
    <rPh sb="34" eb="36">
      <t>ジツム</t>
    </rPh>
    <rPh sb="36" eb="38">
      <t>コウシュウ</t>
    </rPh>
    <rPh sb="40" eb="41">
      <t>ウツ</t>
    </rPh>
    <rPh sb="43" eb="45">
      <t>ジツム</t>
    </rPh>
    <rPh sb="45" eb="47">
      <t>コウシュウ</t>
    </rPh>
    <rPh sb="54" eb="55">
      <t>フ</t>
    </rPh>
    <rPh sb="56" eb="57">
      <t>ダ</t>
    </rPh>
    <rPh sb="60" eb="62">
      <t>ショウカイ</t>
    </rPh>
    <phoneticPr fontId="1"/>
  </si>
  <si>
    <t>① 都道府県の官民データ
　　活用推進計画</t>
    <phoneticPr fontId="1"/>
  </si>
  <si>
    <t>② 実務講習</t>
    <rPh sb="2" eb="4">
      <t>ジツム</t>
    </rPh>
    <rPh sb="4" eb="6">
      <t>コウシュウ</t>
    </rPh>
    <phoneticPr fontId="1"/>
  </si>
  <si>
    <t>④ 地域におけるオープン
　　データ推進支援</t>
    <rPh sb="2" eb="4">
      <t>チイキ</t>
    </rPh>
    <rPh sb="18" eb="20">
      <t>スイシン</t>
    </rPh>
    <rPh sb="20" eb="22">
      <t>シエン</t>
    </rPh>
    <phoneticPr fontId="1"/>
  </si>
  <si>
    <t>③ 実習</t>
    <phoneticPr fontId="1"/>
  </si>
  <si>
    <t>⑤ 近隣団体の取組み事例</t>
    <rPh sb="2" eb="4">
      <t>キンリン</t>
    </rPh>
    <rPh sb="4" eb="6">
      <t>ダンタイ</t>
    </rPh>
    <rPh sb="7" eb="9">
      <t>トリクミ</t>
    </rPh>
    <rPh sb="10" eb="12">
      <t>ジレイ</t>
    </rPh>
    <phoneticPr fontId="1"/>
  </si>
  <si>
    <t>⑧ 質疑応答</t>
    <phoneticPr fontId="1"/>
  </si>
  <si>
    <t>⑨ テストとアンケート　　　　　</t>
    <phoneticPr fontId="1"/>
  </si>
  <si>
    <t xml:space="preserve">「実務講習」の内容を削減し、講義時間を短縮。全体を16:30終了とする。
</t>
    <rPh sb="7" eb="9">
      <t>ナイヨウ</t>
    </rPh>
    <rPh sb="10" eb="12">
      <t>サクゲン</t>
    </rPh>
    <rPh sb="14" eb="16">
      <t>コウギ</t>
    </rPh>
    <rPh sb="16" eb="18">
      <t>ジカン</t>
    </rPh>
    <rPh sb="19" eb="21">
      <t>タンシュク</t>
    </rPh>
    <rPh sb="22" eb="24">
      <t>ゼンタイ</t>
    </rPh>
    <rPh sb="30" eb="32">
      <t>シュウリョウ</t>
    </rPh>
    <phoneticPr fontId="1"/>
  </si>
  <si>
    <t xml:space="preserve">地域メンターの役割を変更し、地域におけるオープンデータ推進活動を事例をもとに自由に紹介してもらう。
　・「実務講習」におけるSTEPごとの事例紹介を廃止。
　・地域における具体的な事例や支援策を自由に紹介していただく枠「地域におけるオープンデータ推進支援」を約1時間設ける。
</t>
    <rPh sb="0" eb="2">
      <t>チイキ</t>
    </rPh>
    <rPh sb="7" eb="9">
      <t>ヤクワリ</t>
    </rPh>
    <rPh sb="10" eb="12">
      <t>ヘンコウ</t>
    </rPh>
    <rPh sb="14" eb="16">
      <t>チイキ</t>
    </rPh>
    <rPh sb="27" eb="29">
      <t>スイシン</t>
    </rPh>
    <rPh sb="29" eb="31">
      <t>カツドウ</t>
    </rPh>
    <rPh sb="32" eb="34">
      <t>ジレイ</t>
    </rPh>
    <rPh sb="38" eb="40">
      <t>ジユウ</t>
    </rPh>
    <rPh sb="41" eb="43">
      <t>ショウカイ</t>
    </rPh>
    <rPh sb="53" eb="55">
      <t>ジツム</t>
    </rPh>
    <rPh sb="55" eb="57">
      <t>コウシュウ</t>
    </rPh>
    <rPh sb="69" eb="71">
      <t>ジレイ</t>
    </rPh>
    <rPh sb="71" eb="73">
      <t>ショウカイ</t>
    </rPh>
    <rPh sb="74" eb="76">
      <t>ハイシ</t>
    </rPh>
    <rPh sb="80" eb="82">
      <t>チイキ</t>
    </rPh>
    <rPh sb="86" eb="89">
      <t>グタイテキ</t>
    </rPh>
    <rPh sb="90" eb="92">
      <t>ジレイ</t>
    </rPh>
    <rPh sb="93" eb="95">
      <t>シエン</t>
    </rPh>
    <rPh sb="95" eb="96">
      <t>サク</t>
    </rPh>
    <rPh sb="97" eb="99">
      <t>ジユウ</t>
    </rPh>
    <rPh sb="100" eb="102">
      <t>ショウカイ</t>
    </rPh>
    <rPh sb="108" eb="109">
      <t>ワク</t>
    </rPh>
    <rPh sb="129" eb="130">
      <t>ヤク</t>
    </rPh>
    <rPh sb="131" eb="133">
      <t>ジカン</t>
    </rPh>
    <rPh sb="133" eb="134">
      <t>モウ</t>
    </rPh>
    <phoneticPr fontId="1"/>
  </si>
  <si>
    <t xml:space="preserve">「地域におけるオープンデータ推進支援」を50分→40分に短縮し、「ワークショップ」を50分→60分に変更。
</t>
    <rPh sb="22" eb="23">
      <t>フン</t>
    </rPh>
    <rPh sb="26" eb="27">
      <t>フン</t>
    </rPh>
    <rPh sb="28" eb="30">
      <t>タンシュク</t>
    </rPh>
    <rPh sb="44" eb="45">
      <t>フン</t>
    </rPh>
    <rPh sb="48" eb="49">
      <t>フン</t>
    </rPh>
    <rPh sb="50" eb="52">
      <t>ヘンコウ</t>
    </rPh>
    <phoneticPr fontId="1"/>
  </si>
  <si>
    <t>⑦ オープンデータリーダの
　　皆様へのお願い</t>
    <phoneticPr fontId="1"/>
  </si>
  <si>
    <t>修了証書授与
挨拶</t>
    <rPh sb="0" eb="2">
      <t>シュウリョウ</t>
    </rPh>
    <rPh sb="2" eb="4">
      <t>ショウショ</t>
    </rPh>
    <rPh sb="4" eb="6">
      <t>ジュヨ</t>
    </rPh>
    <phoneticPr fontId="1"/>
  </si>
  <si>
    <t>スタッフ、地域メンター</t>
    <rPh sb="5" eb="7">
      <t>チイキ</t>
    </rPh>
    <phoneticPr fontId="1"/>
  </si>
  <si>
    <t>オープンデータリーダ育成研修　プログラム</t>
    <phoneticPr fontId="1"/>
  </si>
  <si>
    <t>　場所：</t>
    <rPh sb="1" eb="3">
      <t>バショ</t>
    </rPh>
    <phoneticPr fontId="1"/>
  </si>
  <si>
    <t>公益財団法人九州先端科学技術研究所
坂本 好夫</t>
    <phoneticPr fontId="1"/>
  </si>
  <si>
    <t>　日時：</t>
    <rPh sb="1" eb="3">
      <t>ニチジ</t>
    </rPh>
    <phoneticPr fontId="1"/>
  </si>
  <si>
    <t>コラボしが２１　3階中会議室１</t>
    <rPh sb="9" eb="10">
      <t>カイ</t>
    </rPh>
    <rPh sb="10" eb="11">
      <t>ナカ</t>
    </rPh>
    <rPh sb="11" eb="14">
      <t>カイギシツ</t>
    </rPh>
    <phoneticPr fontId="1"/>
  </si>
  <si>
    <t>2019年5月24日（金）　10:00～16:30　（9:30受付開始）</t>
    <rPh sb="11" eb="12">
      <t>キン</t>
    </rPh>
    <phoneticPr fontId="1"/>
  </si>
  <si>
    <t>滋賀県 総合企画部　情報政策課
地域情報化係 主幹　櫻井　愼二</t>
    <phoneticPr fontId="1"/>
  </si>
  <si>
    <t>大津市
CIOA 木下 克己</t>
    <rPh sb="0" eb="3">
      <t>オオツシ</t>
    </rPh>
    <rPh sb="9" eb="11">
      <t>キノシタ</t>
    </rPh>
    <rPh sb="12" eb="14">
      <t>カツミ</t>
    </rPh>
    <phoneticPr fontId="1"/>
  </si>
  <si>
    <t>ANNAI株式会社
CCO 太田垣 恭子</t>
    <phoneticPr fontId="1"/>
  </si>
  <si>
    <t>滋賀県 総合企画部　情報政策課
地域情報化係 主幹　櫻井 愼二</t>
    <phoneticPr fontId="1"/>
  </si>
  <si>
    <t>総務省 近畿総合通信局
情報通信部情報通信振興課長
伊東 政志</t>
    <phoneticPr fontId="1"/>
  </si>
  <si>
    <t>公益財団法人九州先端科学技術研究所 吉良 幸生</t>
    <phoneticPr fontId="1"/>
  </si>
  <si>
    <t>司会：</t>
    <rPh sb="0" eb="2">
      <t>シカイ</t>
    </rPh>
    <phoneticPr fontId="1"/>
  </si>
  <si>
    <t>配分</t>
    <rPh sb="0" eb="2">
      <t>ハイブン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</si>
</sst>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0"/>
      <name val="Meiryo UI"/>
      <family val="3"/>
      <charset val="128"/>
    </font>
    <font>
      <sz val="12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b/>
      <sz val="16"/>
      <color theme="1"/>
      <name val="Meiryo UI"/>
      <family val="3"/>
      <charset val="128"/>
    </font>
    <font>
      <sz val="14"/>
      <name val="Meiryo UI"/>
      <family val="3"/>
      <charset val="128"/>
    </font>
    <font>
      <sz val="14"/>
      <color rgb="FF000000"/>
      <name val="Meiryo UI"/>
      <family val="3"/>
      <charset val="128"/>
    </font>
    <font>
      <b/>
      <sz val="18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0" fillId="0" borderId="0">
      <alignment vertical="center"/>
    </xf>
  </cellStyleXfs>
  <cellXfs count="35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 wrapText="1" readingOrder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20" fontId="6" fillId="0" borderId="2" xfId="0" applyNumberFormat="1" applyFont="1" applyBorder="1" applyAlignment="1">
      <alignment horizontal="center" vertical="center" wrapText="1" readingOrder="1"/>
    </xf>
    <xf numFmtId="20" fontId="6" fillId="0" borderId="3" xfId="0" applyNumberFormat="1" applyFont="1" applyBorder="1" applyAlignment="1">
      <alignment horizontal="center" vertical="center" wrapText="1" readingOrder="1"/>
    </xf>
    <xf numFmtId="20" fontId="6" fillId="0" borderId="4" xfId="0" applyNumberFormat="1" applyFont="1" applyBorder="1" applyAlignment="1">
      <alignment horizontal="center" vertical="center" wrapText="1" readingOrder="1"/>
    </xf>
    <xf numFmtId="20" fontId="6" fillId="0" borderId="1" xfId="0" applyNumberFormat="1" applyFont="1" applyBorder="1" applyAlignment="1">
      <alignment horizontal="center" vertical="center" wrapText="1" readingOrder="1"/>
    </xf>
    <xf numFmtId="0" fontId="7" fillId="0" borderId="1" xfId="0" applyFont="1" applyBorder="1" applyAlignment="1">
      <alignment horizontal="left" vertical="center" wrapText="1" readingOrder="1"/>
    </xf>
    <xf numFmtId="20" fontId="6" fillId="3" borderId="2" xfId="0" applyNumberFormat="1" applyFont="1" applyFill="1" applyBorder="1" applyAlignment="1">
      <alignment horizontal="center" vertical="center" wrapText="1" readingOrder="1"/>
    </xf>
    <xf numFmtId="20" fontId="6" fillId="3" borderId="3" xfId="0" applyNumberFormat="1" applyFont="1" applyFill="1" applyBorder="1" applyAlignment="1">
      <alignment horizontal="center" vertical="center" wrapText="1" readingOrder="1"/>
    </xf>
    <xf numFmtId="20" fontId="6" fillId="3" borderId="4" xfId="0" applyNumberFormat="1" applyFont="1" applyFill="1" applyBorder="1" applyAlignment="1">
      <alignment horizontal="center" vertical="center" wrapText="1" readingOrder="1"/>
    </xf>
    <xf numFmtId="20" fontId="6" fillId="3" borderId="1" xfId="0" applyNumberFormat="1" applyFont="1" applyFill="1" applyBorder="1" applyAlignment="1">
      <alignment horizontal="center" vertical="center" wrapText="1" readingOrder="1"/>
    </xf>
    <xf numFmtId="0" fontId="7" fillId="3" borderId="1" xfId="0" applyFont="1" applyFill="1" applyBorder="1" applyAlignment="1">
      <alignment horizontal="left" vertical="center" wrapText="1" readingOrder="1"/>
    </xf>
    <xf numFmtId="0" fontId="6" fillId="3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8" fillId="0" borderId="0" xfId="0" applyFont="1">
      <alignment vertical="center"/>
    </xf>
    <xf numFmtId="20" fontId="6" fillId="0" borderId="5" xfId="0" applyNumberFormat="1" applyFont="1" applyBorder="1" applyAlignment="1">
      <alignment horizontal="center" vertical="center" wrapText="1" readingOrder="1"/>
    </xf>
    <xf numFmtId="20" fontId="6" fillId="0" borderId="6" xfId="0" applyNumberFormat="1" applyFont="1" applyBorder="1" applyAlignment="1">
      <alignment horizontal="center" vertical="center" wrapText="1" readingOrder="1"/>
    </xf>
    <xf numFmtId="20" fontId="6" fillId="0" borderId="7" xfId="0" applyNumberFormat="1" applyFont="1" applyBorder="1" applyAlignment="1">
      <alignment horizontal="center" vertical="center" wrapText="1" readingOrder="1"/>
    </xf>
    <xf numFmtId="20" fontId="6" fillId="0" borderId="8" xfId="0" applyNumberFormat="1" applyFont="1" applyBorder="1" applyAlignment="1">
      <alignment horizontal="center" vertical="center" wrapText="1" readingOrder="1"/>
    </xf>
    <xf numFmtId="0" fontId="7" fillId="0" borderId="8" xfId="0" applyFont="1" applyBorder="1" applyAlignment="1">
      <alignment horizontal="left" vertical="center" wrapText="1" readingOrder="1"/>
    </xf>
    <xf numFmtId="0" fontId="9" fillId="0" borderId="0" xfId="0" applyFont="1" applyAlignment="1">
      <alignment vertical="top"/>
    </xf>
    <xf numFmtId="0" fontId="9" fillId="0" borderId="1" xfId="0" applyFont="1" applyBorder="1" applyAlignment="1">
      <alignment vertical="top"/>
    </xf>
    <xf numFmtId="14" fontId="9" fillId="0" borderId="1" xfId="0" applyNumberFormat="1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9" fillId="4" borderId="1" xfId="0" applyFont="1" applyFill="1" applyBorder="1" applyAlignment="1">
      <alignment vertical="top"/>
    </xf>
    <xf numFmtId="0" fontId="6" fillId="0" borderId="1" xfId="0" applyFont="1" applyBorder="1" applyAlignment="1">
      <alignment horizontal="left" vertical="center" wrapText="1" readingOrder="1"/>
    </xf>
    <xf numFmtId="0" fontId="4" fillId="0" borderId="1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 readingOrder="1"/>
    </xf>
    <xf numFmtId="0" fontId="2" fillId="2" borderId="3" xfId="0" applyFont="1" applyFill="1" applyBorder="1" applyAlignment="1">
      <alignment horizontal="center" vertical="center" wrapText="1" readingOrder="1"/>
    </xf>
    <xf numFmtId="0" fontId="2" fillId="2" borderId="4" xfId="0" applyFont="1" applyFill="1" applyBorder="1" applyAlignment="1">
      <alignment horizontal="center" vertical="center" wrapText="1" readingOrder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4"/>
  <sheetViews>
    <sheetView showGridLines="0" tabSelected="1" zoomScale="70" zoomScaleNormal="70" zoomScaleSheetLayoutView="70" workbookViewId="0">
      <pane ySplit="7" topLeftCell="A8" activePane="bottomLeft" state="frozen"/>
      <selection pane="bottomLeft" activeCell="F17" sqref="F17"/>
    </sheetView>
  </sheetViews>
  <sheetFormatPr defaultColWidth="8.88671875" defaultRowHeight="16.2" x14ac:dyDescent="0.2"/>
  <cols>
    <col min="1" max="1" width="9.6640625" style="2" customWidth="1"/>
    <col min="2" max="2" width="4.6640625" style="2" customWidth="1"/>
    <col min="3" max="4" width="9.6640625" style="2" customWidth="1"/>
    <col min="5" max="5" width="30.88671875" style="2" bestFit="1" customWidth="1"/>
    <col min="6" max="6" width="48.77734375" style="2" customWidth="1"/>
    <col min="7" max="16384" width="8.88671875" style="2"/>
  </cols>
  <sheetData>
    <row r="1" spans="1:6" ht="24.6" x14ac:dyDescent="0.2">
      <c r="A1" s="18" t="s">
        <v>37</v>
      </c>
      <c r="B1" s="5"/>
      <c r="C1" s="5"/>
    </row>
    <row r="2" spans="1:6" ht="10.050000000000001" customHeight="1" x14ac:dyDescent="0.2">
      <c r="A2" s="4"/>
      <c r="B2" s="4"/>
      <c r="C2" s="4"/>
    </row>
    <row r="3" spans="1:6" ht="18.600000000000001" x14ac:dyDescent="0.2">
      <c r="A3" s="4" t="s">
        <v>40</v>
      </c>
      <c r="B3" s="4" t="s">
        <v>42</v>
      </c>
      <c r="C3" s="4"/>
    </row>
    <row r="4" spans="1:6" ht="18.600000000000001" x14ac:dyDescent="0.2">
      <c r="A4" s="4" t="s">
        <v>38</v>
      </c>
      <c r="B4" s="4" t="s">
        <v>41</v>
      </c>
      <c r="C4" s="4"/>
    </row>
    <row r="5" spans="1:6" ht="18.600000000000001" x14ac:dyDescent="0.2">
      <c r="A5" s="4"/>
      <c r="B5" s="4"/>
      <c r="C5" s="4"/>
    </row>
    <row r="6" spans="1:6" ht="19.05" customHeight="1" x14ac:dyDescent="0.2">
      <c r="E6" s="31" t="s">
        <v>49</v>
      </c>
      <c r="F6" s="2" t="s">
        <v>48</v>
      </c>
    </row>
    <row r="7" spans="1:6" ht="31.05" customHeight="1" x14ac:dyDescent="0.2">
      <c r="A7" s="32" t="s">
        <v>0</v>
      </c>
      <c r="B7" s="33"/>
      <c r="C7" s="34"/>
      <c r="D7" s="1" t="s">
        <v>50</v>
      </c>
      <c r="E7" s="1" t="s">
        <v>14</v>
      </c>
      <c r="F7" s="1" t="s">
        <v>20</v>
      </c>
    </row>
    <row r="8" spans="1:6" ht="49.95" customHeight="1" x14ac:dyDescent="0.2">
      <c r="A8" s="19">
        <v>0.41666666666666669</v>
      </c>
      <c r="B8" s="20" t="s">
        <v>15</v>
      </c>
      <c r="C8" s="21">
        <f t="shared" ref="C8:C22" si="0">A8+D8</f>
        <v>0.4201388888888889</v>
      </c>
      <c r="D8" s="22">
        <v>3.472222222222222E-3</v>
      </c>
      <c r="E8" s="23" t="s">
        <v>16</v>
      </c>
      <c r="F8" s="17" t="s">
        <v>43</v>
      </c>
    </row>
    <row r="9" spans="1:6" ht="34.950000000000003" customHeight="1" x14ac:dyDescent="0.2">
      <c r="A9" s="6">
        <f>C8</f>
        <v>0.4201388888888889</v>
      </c>
      <c r="B9" s="7" t="s">
        <v>15</v>
      </c>
      <c r="C9" s="8">
        <f t="shared" si="0"/>
        <v>0.42708333333333331</v>
      </c>
      <c r="D9" s="9">
        <v>6.9444444444444441E-3</v>
      </c>
      <c r="E9" s="10" t="s">
        <v>21</v>
      </c>
      <c r="F9" s="17"/>
    </row>
    <row r="10" spans="1:6" ht="34.950000000000003" customHeight="1" x14ac:dyDescent="0.2">
      <c r="A10" s="6">
        <f>C9</f>
        <v>0.42708333333333331</v>
      </c>
      <c r="B10" s="7" t="s">
        <v>15</v>
      </c>
      <c r="C10" s="8">
        <f t="shared" si="0"/>
        <v>0.43055555555555552</v>
      </c>
      <c r="D10" s="9">
        <v>3.472222222222222E-3</v>
      </c>
      <c r="E10" s="10" t="s">
        <v>2</v>
      </c>
      <c r="F10" s="17"/>
    </row>
    <row r="11" spans="1:6" ht="49.95" customHeight="1" x14ac:dyDescent="0.2">
      <c r="A11" s="6">
        <f>C10</f>
        <v>0.43055555555555552</v>
      </c>
      <c r="B11" s="7" t="s">
        <v>15</v>
      </c>
      <c r="C11" s="8">
        <f t="shared" si="0"/>
        <v>0.43749999999999994</v>
      </c>
      <c r="D11" s="9">
        <v>6.9444444444444441E-3</v>
      </c>
      <c r="E11" s="10" t="s">
        <v>24</v>
      </c>
      <c r="F11" s="17" t="s">
        <v>46</v>
      </c>
    </row>
    <row r="12" spans="1:6" ht="70.05" customHeight="1" x14ac:dyDescent="0.2">
      <c r="A12" s="6">
        <f t="shared" ref="A12:A22" si="1">C11</f>
        <v>0.43749999999999994</v>
      </c>
      <c r="B12" s="7" t="s">
        <v>15</v>
      </c>
      <c r="C12" s="8">
        <f t="shared" si="0"/>
        <v>0.47916666666666663</v>
      </c>
      <c r="D12" s="9">
        <v>4.1666666666666664E-2</v>
      </c>
      <c r="E12" s="10" t="s">
        <v>25</v>
      </c>
      <c r="F12" s="17" t="s">
        <v>39</v>
      </c>
    </row>
    <row r="13" spans="1:6" ht="18.600000000000001" x14ac:dyDescent="0.2">
      <c r="A13" s="11">
        <f t="shared" si="1"/>
        <v>0.47916666666666663</v>
      </c>
      <c r="B13" s="12" t="s">
        <v>15</v>
      </c>
      <c r="C13" s="13">
        <f t="shared" si="0"/>
        <v>0.52083333333333326</v>
      </c>
      <c r="D13" s="14">
        <v>4.1666666666666664E-2</v>
      </c>
      <c r="E13" s="15" t="s">
        <v>17</v>
      </c>
      <c r="F13" s="16"/>
    </row>
    <row r="14" spans="1:6" ht="70.05" customHeight="1" x14ac:dyDescent="0.2">
      <c r="A14" s="6">
        <f t="shared" si="1"/>
        <v>0.52083333333333326</v>
      </c>
      <c r="B14" s="7" t="s">
        <v>15</v>
      </c>
      <c r="C14" s="8">
        <f>A14+D14</f>
        <v>0.54861111111111105</v>
      </c>
      <c r="D14" s="9">
        <v>2.7777777777777776E-2</v>
      </c>
      <c r="E14" s="10" t="s">
        <v>27</v>
      </c>
      <c r="F14" s="17" t="s">
        <v>39</v>
      </c>
    </row>
    <row r="15" spans="1:6" ht="70.05" customHeight="1" x14ac:dyDescent="0.2">
      <c r="A15" s="6">
        <f t="shared" si="1"/>
        <v>0.54861111111111105</v>
      </c>
      <c r="B15" s="7" t="s">
        <v>15</v>
      </c>
      <c r="C15" s="8">
        <f t="shared" si="0"/>
        <v>0.57638888888888884</v>
      </c>
      <c r="D15" s="9">
        <v>2.7777777777777776E-2</v>
      </c>
      <c r="E15" s="10" t="s">
        <v>26</v>
      </c>
      <c r="F15" s="30" t="s">
        <v>45</v>
      </c>
    </row>
    <row r="16" spans="1:6" ht="49.95" customHeight="1" x14ac:dyDescent="0.2">
      <c r="A16" s="6">
        <f t="shared" si="1"/>
        <v>0.57638888888888884</v>
      </c>
      <c r="B16" s="7" t="s">
        <v>15</v>
      </c>
      <c r="C16" s="8">
        <f>A16+D16</f>
        <v>0.58680555555555547</v>
      </c>
      <c r="D16" s="9">
        <v>1.0416666666666666E-2</v>
      </c>
      <c r="E16" s="10" t="s">
        <v>28</v>
      </c>
      <c r="F16" s="17" t="s">
        <v>44</v>
      </c>
    </row>
    <row r="17" spans="1:6" ht="21" customHeight="1" x14ac:dyDescent="0.2">
      <c r="A17" s="11">
        <f t="shared" si="1"/>
        <v>0.58680555555555547</v>
      </c>
      <c r="B17" s="12" t="s">
        <v>15</v>
      </c>
      <c r="C17" s="13">
        <f t="shared" si="0"/>
        <v>0.5972222222222221</v>
      </c>
      <c r="D17" s="14">
        <v>1.0416666666666666E-2</v>
      </c>
      <c r="E17" s="15" t="s">
        <v>1</v>
      </c>
      <c r="F17" s="16"/>
    </row>
    <row r="18" spans="1:6" ht="70.05" customHeight="1" x14ac:dyDescent="0.2">
      <c r="A18" s="6">
        <f t="shared" si="1"/>
        <v>0.5972222222222221</v>
      </c>
      <c r="B18" s="7" t="s">
        <v>15</v>
      </c>
      <c r="C18" s="8">
        <f t="shared" si="0"/>
        <v>0.63888888888888873</v>
      </c>
      <c r="D18" s="9">
        <v>4.1666666666666664E-2</v>
      </c>
      <c r="E18" s="10" t="s">
        <v>18</v>
      </c>
      <c r="F18" s="30" t="s">
        <v>45</v>
      </c>
    </row>
    <row r="19" spans="1:6" ht="49.95" customHeight="1" x14ac:dyDescent="0.2">
      <c r="A19" s="6">
        <f t="shared" si="1"/>
        <v>0.63888888888888873</v>
      </c>
      <c r="B19" s="7" t="s">
        <v>15</v>
      </c>
      <c r="C19" s="8">
        <f t="shared" si="0"/>
        <v>0.64583333333333315</v>
      </c>
      <c r="D19" s="9">
        <v>6.9444444444444441E-3</v>
      </c>
      <c r="E19" s="10" t="s">
        <v>34</v>
      </c>
      <c r="F19" s="17"/>
    </row>
    <row r="20" spans="1:6" ht="49.95" customHeight="1" x14ac:dyDescent="0.2">
      <c r="A20" s="6">
        <f t="shared" si="1"/>
        <v>0.64583333333333315</v>
      </c>
      <c r="B20" s="7" t="s">
        <v>15</v>
      </c>
      <c r="C20" s="8">
        <f t="shared" si="0"/>
        <v>0.65277777777777757</v>
      </c>
      <c r="D20" s="9">
        <v>6.9444444444444441E-3</v>
      </c>
      <c r="E20" s="10" t="s">
        <v>29</v>
      </c>
      <c r="F20" s="17" t="s">
        <v>36</v>
      </c>
    </row>
    <row r="21" spans="1:6" ht="49.95" customHeight="1" x14ac:dyDescent="0.2">
      <c r="A21" s="6">
        <f t="shared" si="1"/>
        <v>0.65277777777777757</v>
      </c>
      <c r="B21" s="7" t="s">
        <v>15</v>
      </c>
      <c r="C21" s="8">
        <f t="shared" si="0"/>
        <v>0.67361111111111094</v>
      </c>
      <c r="D21" s="9">
        <v>2.0833333333333332E-2</v>
      </c>
      <c r="E21" s="10" t="s">
        <v>30</v>
      </c>
      <c r="F21" s="17"/>
    </row>
    <row r="22" spans="1:6" ht="65.400000000000006" customHeight="1" x14ac:dyDescent="0.2">
      <c r="A22" s="6">
        <f t="shared" si="1"/>
        <v>0.67361111111111094</v>
      </c>
      <c r="B22" s="7" t="s">
        <v>15</v>
      </c>
      <c r="C22" s="8">
        <f t="shared" si="0"/>
        <v>0.68749999999999978</v>
      </c>
      <c r="D22" s="9">
        <v>1.3888888888888888E-2</v>
      </c>
      <c r="E22" s="29" t="s">
        <v>35</v>
      </c>
      <c r="F22" s="17" t="s">
        <v>47</v>
      </c>
    </row>
    <row r="23" spans="1:6" ht="34.950000000000003" customHeight="1" x14ac:dyDescent="0.2">
      <c r="A23" s="6">
        <f>C22</f>
        <v>0.68749999999999978</v>
      </c>
      <c r="B23" s="7"/>
      <c r="C23" s="8"/>
      <c r="D23" s="9">
        <f>SUM(D8:D22)</f>
        <v>0.27083333333333331</v>
      </c>
      <c r="E23" s="10" t="s">
        <v>19</v>
      </c>
      <c r="F23" s="17"/>
    </row>
    <row r="24" spans="1:6" x14ac:dyDescent="0.2">
      <c r="D24" s="3"/>
    </row>
  </sheetData>
  <mergeCells count="1">
    <mergeCell ref="A7:C7"/>
  </mergeCells>
  <phoneticPr fontId="1"/>
  <pageMargins left="0.59055118110236227" right="0.19685039370078741" top="0.74803149606299213" bottom="0.39370078740157483" header="0.31496062992125984" footer="0.19685039370078741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17"/>
  <sheetViews>
    <sheetView showGridLines="0" zoomScale="85" zoomScaleNormal="85" workbookViewId="0">
      <pane ySplit="1" topLeftCell="A2" activePane="bottomLeft" state="frozen"/>
      <selection pane="bottomLeft"/>
    </sheetView>
  </sheetViews>
  <sheetFormatPr defaultColWidth="4" defaultRowHeight="15" x14ac:dyDescent="0.2"/>
  <cols>
    <col min="1" max="1" width="5.33203125" style="24" customWidth="1"/>
    <col min="2" max="2" width="15.109375" style="24" customWidth="1"/>
    <col min="3" max="3" width="98.21875" style="24" customWidth="1"/>
    <col min="4" max="16384" width="4" style="24"/>
  </cols>
  <sheetData>
    <row r="1" spans="1:3" x14ac:dyDescent="0.2">
      <c r="A1" s="28" t="s">
        <v>22</v>
      </c>
      <c r="B1" s="28" t="s">
        <v>6</v>
      </c>
      <c r="C1" s="28" t="s">
        <v>7</v>
      </c>
    </row>
    <row r="2" spans="1:3" ht="60" x14ac:dyDescent="0.2">
      <c r="A2" s="25">
        <f>ROW()-1</f>
        <v>1</v>
      </c>
      <c r="B2" s="26">
        <v>43413</v>
      </c>
      <c r="C2" s="27" t="s">
        <v>3</v>
      </c>
    </row>
    <row r="3" spans="1:3" ht="45" x14ac:dyDescent="0.2">
      <c r="A3" s="25">
        <f t="shared" ref="A3:A17" si="0">ROW()-1</f>
        <v>2</v>
      </c>
      <c r="B3" s="26">
        <v>43413</v>
      </c>
      <c r="C3" s="27" t="s">
        <v>8</v>
      </c>
    </row>
    <row r="4" spans="1:3" ht="45" x14ac:dyDescent="0.2">
      <c r="A4" s="25">
        <f t="shared" si="0"/>
        <v>3</v>
      </c>
      <c r="B4" s="26">
        <v>43413</v>
      </c>
      <c r="C4" s="27" t="s">
        <v>9</v>
      </c>
    </row>
    <row r="5" spans="1:3" ht="45" x14ac:dyDescent="0.2">
      <c r="A5" s="25">
        <f t="shared" si="0"/>
        <v>4</v>
      </c>
      <c r="B5" s="26">
        <v>43413</v>
      </c>
      <c r="C5" s="27" t="s">
        <v>4</v>
      </c>
    </row>
    <row r="6" spans="1:3" ht="45" x14ac:dyDescent="0.2">
      <c r="A6" s="25">
        <f t="shared" si="0"/>
        <v>5</v>
      </c>
      <c r="B6" s="26">
        <v>43413</v>
      </c>
      <c r="C6" s="27" t="s">
        <v>10</v>
      </c>
    </row>
    <row r="7" spans="1:3" ht="45" x14ac:dyDescent="0.2">
      <c r="A7" s="25">
        <f t="shared" si="0"/>
        <v>6</v>
      </c>
      <c r="B7" s="26">
        <v>43413</v>
      </c>
      <c r="C7" s="27" t="s">
        <v>5</v>
      </c>
    </row>
    <row r="8" spans="1:3" ht="45" x14ac:dyDescent="0.2">
      <c r="A8" s="25">
        <f t="shared" si="0"/>
        <v>7</v>
      </c>
      <c r="B8" s="26">
        <v>43413</v>
      </c>
      <c r="C8" s="27" t="s">
        <v>12</v>
      </c>
    </row>
    <row r="9" spans="1:3" ht="74.55" customHeight="1" x14ac:dyDescent="0.2">
      <c r="A9" s="25">
        <f t="shared" si="0"/>
        <v>8</v>
      </c>
      <c r="B9" s="26">
        <v>43413</v>
      </c>
      <c r="C9" s="27" t="s">
        <v>11</v>
      </c>
    </row>
    <row r="10" spans="1:3" ht="30" x14ac:dyDescent="0.2">
      <c r="A10" s="25">
        <f t="shared" si="0"/>
        <v>9</v>
      </c>
      <c r="B10" s="26">
        <v>43413</v>
      </c>
      <c r="C10" s="27" t="s">
        <v>13</v>
      </c>
    </row>
    <row r="11" spans="1:3" ht="45" x14ac:dyDescent="0.2">
      <c r="A11" s="25">
        <f t="shared" si="0"/>
        <v>10</v>
      </c>
      <c r="B11" s="26">
        <v>43430</v>
      </c>
      <c r="C11" s="27" t="s">
        <v>23</v>
      </c>
    </row>
    <row r="12" spans="1:3" ht="30" x14ac:dyDescent="0.2">
      <c r="A12" s="25">
        <f t="shared" si="0"/>
        <v>11</v>
      </c>
      <c r="B12" s="26">
        <v>43430</v>
      </c>
      <c r="C12" s="27" t="s">
        <v>31</v>
      </c>
    </row>
    <row r="13" spans="1:3" ht="75" x14ac:dyDescent="0.2">
      <c r="A13" s="25">
        <f t="shared" si="0"/>
        <v>12</v>
      </c>
      <c r="B13" s="26">
        <v>43430</v>
      </c>
      <c r="C13" s="27" t="s">
        <v>32</v>
      </c>
    </row>
    <row r="14" spans="1:3" ht="30" x14ac:dyDescent="0.2">
      <c r="A14" s="25">
        <f t="shared" si="0"/>
        <v>13</v>
      </c>
      <c r="B14" s="26">
        <v>43433</v>
      </c>
      <c r="C14" s="27" t="s">
        <v>33</v>
      </c>
    </row>
    <row r="15" spans="1:3" x14ac:dyDescent="0.2">
      <c r="A15" s="25">
        <f t="shared" si="0"/>
        <v>14</v>
      </c>
      <c r="B15" s="26"/>
      <c r="C15" s="27"/>
    </row>
    <row r="16" spans="1:3" x14ac:dyDescent="0.2">
      <c r="A16" s="25">
        <f t="shared" si="0"/>
        <v>15</v>
      </c>
      <c r="B16" s="26"/>
      <c r="C16" s="27"/>
    </row>
    <row r="17" spans="1:3" x14ac:dyDescent="0.2">
      <c r="A17" s="25">
        <f t="shared" si="0"/>
        <v>16</v>
      </c>
      <c r="B17" s="26"/>
      <c r="C17" s="27"/>
    </row>
  </sheetData>
  <phoneticPr fontId="1"/>
  <pageMargins left="0.70866141732283472" right="0.70866141732283472" top="0.74803149606299213" bottom="0.74803149606299213" header="0.51181102362204722" footer="0.31496062992125984"/>
  <pageSetup paperSize="9" scale="75" fitToHeight="0" orientation="portrait" verticalDpi="1200" r:id="rId1"/>
  <headerFooter>
    <oddHeader>&amp;L&amp;A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プログラム</vt:lpstr>
      <vt:lpstr>変更のポイント</vt:lpstr>
      <vt:lpstr>プログラム!Print_Titles</vt:lpstr>
      <vt:lpstr>変更のポイント!Print_Titles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坂本 好夫</dc:creator>
  <cp:lastModifiedBy>坂本 好夫</cp:lastModifiedBy>
  <cp:lastPrinted>2019-05-29T01:59:01Z</cp:lastPrinted>
  <dcterms:created xsi:type="dcterms:W3CDTF">2018-10-31T23:17:03Z</dcterms:created>
  <dcterms:modified xsi:type="dcterms:W3CDTF">2019-05-29T01:59:07Z</dcterms:modified>
</cp:coreProperties>
</file>